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ternet\Modelos\ADM_07_01\"/>
    </mc:Choice>
  </mc:AlternateContent>
  <xr:revisionPtr revIDLastSave="0" documentId="13_ncr:1_{09B97E84-1E1E-40D3-939F-4AE91C2B18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ESCOPO PROCESSOS" sheetId="1" r:id="rId1"/>
    <sheet name="ESCOPO ENTREGAS DO PROJETO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E5" i="2"/>
  <c r="G3" i="1"/>
  <c r="G2" i="1"/>
  <c r="F2" i="1"/>
  <c r="F3" i="1"/>
  <c r="D3" i="2"/>
  <c r="D2" i="2"/>
  <c r="G4" i="1" l="1"/>
  <c r="G5" i="1" s="1"/>
  <c r="F4" i="1"/>
  <c r="F5" i="1" s="1"/>
  <c r="D4" i="2"/>
  <c r="H5" i="1" l="1"/>
</calcChain>
</file>

<file path=xl/sharedStrings.xml><?xml version="1.0" encoding="utf-8"?>
<sst xmlns="http://schemas.openxmlformats.org/spreadsheetml/2006/main" count="38" uniqueCount="25">
  <si>
    <t>MODELAGEM</t>
  </si>
  <si>
    <t>APRIMORAMENTO</t>
  </si>
  <si>
    <t>ESTADO DO CEARÁ</t>
  </si>
  <si>
    <t>PENDENTES</t>
  </si>
  <si>
    <t>TRIBUNAL DE JUSTIÇA</t>
  </si>
  <si>
    <t>CONCLUÍDOS</t>
  </si>
  <si>
    <t>SECRETARIA DE PLANEJAMENTO E GESTÃO</t>
  </si>
  <si>
    <t>TOTAL</t>
  </si>
  <si>
    <t>CONCLUSÃO TOTAL</t>
  </si>
  <si>
    <t>ESCRITÓRIO DE PROCESSOS DE TRABALHO</t>
  </si>
  <si>
    <t>CONCLUSÃO PARCIAL</t>
  </si>
  <si>
    <t>ESCOPO DE INICIATIVA</t>
  </si>
  <si>
    <t>NOME DA INICIATIVA</t>
  </si>
  <si>
    <t>MACROPROCESSO</t>
  </si>
  <si>
    <t>GRUPO DO PROCESSO</t>
  </si>
  <si>
    <t>NOME DO PROCESSO</t>
  </si>
  <si>
    <t>ENTREGAS</t>
  </si>
  <si>
    <t>ESCOPO DE ENTREGAS</t>
  </si>
  <si>
    <t>NOME DA ENTREGA</t>
  </si>
  <si>
    <t>STATUS</t>
  </si>
  <si>
    <t>OBSERVAÇÕES</t>
  </si>
  <si>
    <t>QTDE</t>
  </si>
  <si>
    <t>DATA DE CONCLUSÃO</t>
  </si>
  <si>
    <t>DATA PREVISTA DE CONCLUSÃO</t>
  </si>
  <si>
    <t>GESTOR DO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</si>
</sst>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6"/>
      <color rgb="FF008000"/>
      <name val="Calibri1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9" fontId="9" fillId="0" borderId="0" applyBorder="0" applyProtection="0"/>
    <xf numFmtId="0" fontId="1" fillId="0" borderId="1"/>
  </cellStyleXfs>
  <cellXfs count="4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4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3" fillId="2" borderId="10" xfId="0" applyFont="1" applyFill="1" applyBorder="1" applyAlignment="1">
      <alignment vertical="center"/>
    </xf>
    <xf numFmtId="0" fontId="5" fillId="3" borderId="5" xfId="0" applyFont="1" applyFill="1" applyBorder="1" applyAlignment="1">
      <alignment wrapText="1"/>
    </xf>
    <xf numFmtId="9" fontId="2" fillId="3" borderId="6" xfId="1" applyFont="1" applyFill="1" applyBorder="1" applyAlignment="1" applyProtection="1">
      <alignment wrapText="1"/>
    </xf>
    <xf numFmtId="9" fontId="2" fillId="3" borderId="8" xfId="1" applyFont="1" applyFill="1" applyBorder="1" applyAlignment="1" applyProtection="1">
      <alignment wrapText="1"/>
    </xf>
    <xf numFmtId="9" fontId="2" fillId="3" borderId="11" xfId="1" applyFont="1" applyFill="1" applyBorder="1" applyAlignment="1" applyProtection="1">
      <alignment horizontal="center" wrapText="1"/>
    </xf>
    <xf numFmtId="0" fontId="0" fillId="0" borderId="10" xfId="0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justify" wrapText="1"/>
    </xf>
    <xf numFmtId="0" fontId="0" fillId="2" borderId="0" xfId="0" applyFill="1" applyAlignment="1">
      <alignment horizontal="justify" wrapText="1"/>
    </xf>
    <xf numFmtId="0" fontId="0" fillId="2" borderId="6" xfId="0" applyFill="1" applyBorder="1" applyAlignment="1">
      <alignment wrapText="1"/>
    </xf>
    <xf numFmtId="9" fontId="9" fillId="2" borderId="6" xfId="1" applyFill="1" applyBorder="1" applyProtection="1"/>
    <xf numFmtId="0" fontId="0" fillId="2" borderId="0" xfId="0" applyFill="1" applyAlignment="1">
      <alignment wrapText="1"/>
    </xf>
    <xf numFmtId="0" fontId="8" fillId="0" borderId="0" xfId="0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0" fillId="2" borderId="6" xfId="0" applyFill="1" applyBorder="1" applyAlignment="1">
      <alignment horizontal="left"/>
    </xf>
    <xf numFmtId="0" fontId="2" fillId="3" borderId="0" xfId="0" applyFont="1" applyFill="1" applyAlignment="1">
      <alignment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9" fontId="2" fillId="0" borderId="0" xfId="1" applyFont="1" applyBorder="1" applyAlignment="1" applyProtection="1">
      <alignment horizontal="center" wrapText="1"/>
    </xf>
    <xf numFmtId="0" fontId="2" fillId="0" borderId="0" xfId="0" applyFont="1"/>
    <xf numFmtId="9" fontId="2" fillId="3" borderId="12" xfId="1" applyFont="1" applyFill="1" applyBorder="1" applyAlignment="1" applyProtection="1">
      <alignment horizontal="center" wrapText="1"/>
    </xf>
    <xf numFmtId="0" fontId="3" fillId="2" borderId="0" xfId="0" applyFont="1" applyFill="1" applyAlignment="1">
      <alignment horizontal="center" vertical="center"/>
    </xf>
  </cellXfs>
  <cellStyles count="3">
    <cellStyle name="Normal" xfId="0" builtinId="0"/>
    <cellStyle name="Porcentagem" xfId="1" builtinId="5"/>
    <cellStyle name="Texto Explicativo" xfId="2" builtinId="53" customBuiltin="1"/>
  </cellStyles>
  <dxfs count="4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111600</xdr:colOff>
      <xdr:row>1</xdr:row>
      <xdr:rowOff>68760</xdr:rowOff>
    </xdr:from>
    <xdr:to>
      <xdr:col>1</xdr:col>
      <xdr:colOff>542520</xdr:colOff>
      <xdr:row>4</xdr:row>
      <xdr:rowOff>122760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1680" y="259200"/>
          <a:ext cx="430920" cy="596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114480</xdr:colOff>
      <xdr:row>1</xdr:row>
      <xdr:rowOff>95400</xdr:rowOff>
    </xdr:from>
    <xdr:to>
      <xdr:col>0</xdr:col>
      <xdr:colOff>545400</xdr:colOff>
      <xdr:row>4</xdr:row>
      <xdr:rowOff>139875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4480" y="295200"/>
          <a:ext cx="430920" cy="596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J37"/>
  <sheetViews>
    <sheetView tabSelected="1" zoomScaleNormal="100" workbookViewId="0">
      <selection activeCell="H14" sqref="H14"/>
    </sheetView>
  </sheetViews>
  <sheetFormatPr defaultRowHeight="15"/>
  <cols>
    <col min="1" max="1" width="1.42578125" customWidth="1"/>
    <col min="2" max="2" width="9" customWidth="1"/>
    <col min="3" max="3" width="31.140625" customWidth="1"/>
    <col min="4" max="4" width="29.28515625" customWidth="1"/>
    <col min="5" max="5" width="28.5703125" customWidth="1"/>
    <col min="6" max="6" width="16.7109375" customWidth="1"/>
    <col min="7" max="7" width="20.5703125" customWidth="1"/>
    <col min="8" max="8" width="23.7109375" customWidth="1"/>
    <col min="9" max="9" width="25.7109375" customWidth="1"/>
    <col min="10" max="12" width="18.7109375" customWidth="1"/>
    <col min="13" max="13" width="41.5703125" customWidth="1"/>
    <col min="14" max="1025" width="9.42578125" customWidth="1"/>
  </cols>
  <sheetData>
    <row r="1" spans="2:1024">
      <c r="E1" s="2"/>
      <c r="F1" s="3" t="s">
        <v>0</v>
      </c>
      <c r="G1" s="3" t="s">
        <v>1</v>
      </c>
      <c r="H1" s="4"/>
    </row>
    <row r="2" spans="2:1024" s="5" customFormat="1" ht="14.25" customHeight="1">
      <c r="B2" s="6"/>
      <c r="C2" s="7" t="s">
        <v>2</v>
      </c>
      <c r="D2" s="7"/>
      <c r="E2" s="8" t="s">
        <v>3</v>
      </c>
      <c r="F2" s="9">
        <f>COUNTIFS($F$11:$F$35,"A iniciar")+COUNTIF($F$11:$F$35,"Em andamento")</f>
        <v>0</v>
      </c>
      <c r="G2" s="9">
        <f>COUNTIFS($G$11:$G$35,"A iniciar")+COUNTIF($G$11:$G$35,"Em andamento")</f>
        <v>0</v>
      </c>
      <c r="H2" s="10"/>
      <c r="I2" s="7"/>
      <c r="J2" s="7"/>
      <c r="K2" s="7"/>
      <c r="L2" s="7"/>
      <c r="M2" s="7"/>
      <c r="AMA2"/>
      <c r="AMB2"/>
      <c r="AMC2"/>
      <c r="AMD2"/>
      <c r="AME2"/>
      <c r="AMF2"/>
      <c r="AMG2"/>
      <c r="AMH2"/>
      <c r="AMI2"/>
      <c r="AMJ2"/>
    </row>
    <row r="3" spans="2:1024" s="5" customFormat="1" ht="14.25" customHeight="1">
      <c r="B3" s="6"/>
      <c r="C3" s="11" t="s">
        <v>4</v>
      </c>
      <c r="D3" s="11"/>
      <c r="E3" s="8" t="s">
        <v>5</v>
      </c>
      <c r="F3" s="9">
        <f>COUNTIFS($F$11:$F$35,"Concluído")</f>
        <v>0</v>
      </c>
      <c r="G3" s="9">
        <f>COUNTIFS($G$11:$G$35,"Concluído")</f>
        <v>0</v>
      </c>
      <c r="H3" s="12"/>
      <c r="I3" s="11"/>
      <c r="J3" s="11"/>
      <c r="K3" s="11"/>
      <c r="L3" s="11"/>
      <c r="M3" s="11"/>
      <c r="AMA3"/>
      <c r="AMB3"/>
      <c r="AMC3"/>
      <c r="AMD3"/>
      <c r="AME3"/>
      <c r="AMF3"/>
      <c r="AMG3"/>
      <c r="AMH3"/>
      <c r="AMI3"/>
      <c r="AMJ3"/>
    </row>
    <row r="4" spans="2:1024" s="5" customFormat="1" ht="14.25" customHeight="1">
      <c r="B4" s="6"/>
      <c r="C4" s="11" t="s">
        <v>6</v>
      </c>
      <c r="D4" s="11"/>
      <c r="E4" s="8" t="s">
        <v>7</v>
      </c>
      <c r="F4" s="9">
        <f>F2+F3</f>
        <v>0</v>
      </c>
      <c r="G4" s="13">
        <f>G2+G3</f>
        <v>0</v>
      </c>
      <c r="H4" s="14" t="s">
        <v>8</v>
      </c>
      <c r="I4" s="11"/>
      <c r="J4" s="11"/>
      <c r="K4" s="11"/>
      <c r="L4" s="11"/>
      <c r="M4" s="11"/>
      <c r="AMA4"/>
      <c r="AMB4"/>
      <c r="AMC4"/>
      <c r="AMD4"/>
      <c r="AME4"/>
      <c r="AMF4"/>
      <c r="AMG4"/>
      <c r="AMH4"/>
      <c r="AMI4"/>
      <c r="AMJ4"/>
    </row>
    <row r="5" spans="2:1024" s="15" customFormat="1" ht="14.25" customHeight="1">
      <c r="B5" s="16"/>
      <c r="C5" s="17" t="s">
        <v>9</v>
      </c>
      <c r="D5" s="17"/>
      <c r="E5" s="18" t="s">
        <v>10</v>
      </c>
      <c r="F5" s="19" t="e">
        <f>F3/F4</f>
        <v>#DIV/0!</v>
      </c>
      <c r="G5" s="20" t="e">
        <f>G3/G4</f>
        <v>#DIV/0!</v>
      </c>
      <c r="H5" s="21" t="e">
        <f>(F3+G3)/(F4+G4)</f>
        <v>#DIV/0!</v>
      </c>
      <c r="I5" s="17"/>
      <c r="J5" s="17"/>
      <c r="K5" s="17"/>
      <c r="L5" s="17"/>
      <c r="M5" s="17"/>
      <c r="AMA5" s="22"/>
      <c r="AMB5" s="22"/>
      <c r="AMC5" s="22"/>
      <c r="AMD5" s="22"/>
      <c r="AME5" s="22"/>
      <c r="AMF5" s="22"/>
      <c r="AMG5" s="22"/>
      <c r="AMH5" s="22"/>
      <c r="AMI5" s="22"/>
      <c r="AMJ5" s="22"/>
    </row>
    <row r="6" spans="2:1024" s="5" customFormat="1" ht="14.25" customHeight="1">
      <c r="B6" s="6"/>
      <c r="C6" s="23"/>
      <c r="D6" s="23"/>
      <c r="E6" s="23"/>
      <c r="F6" s="23"/>
      <c r="G6" s="23"/>
      <c r="H6" s="24"/>
      <c r="I6" s="23"/>
      <c r="J6" s="23"/>
      <c r="K6" s="23"/>
      <c r="L6" s="23"/>
      <c r="M6" s="23"/>
      <c r="AMA6"/>
      <c r="AMB6"/>
      <c r="AMC6"/>
      <c r="AMD6"/>
      <c r="AME6"/>
      <c r="AMF6"/>
      <c r="AMG6"/>
      <c r="AMH6"/>
      <c r="AMI6"/>
      <c r="AMJ6"/>
    </row>
    <row r="7" spans="2:1024" s="5" customFormat="1" ht="14.85" customHeight="1">
      <c r="B7" s="6"/>
      <c r="C7" s="47" t="s">
        <v>11</v>
      </c>
      <c r="D7" s="47"/>
      <c r="E7" s="47"/>
      <c r="F7" s="47"/>
      <c r="G7" s="47"/>
      <c r="H7" s="47"/>
      <c r="I7" s="47"/>
      <c r="AMA7"/>
      <c r="AMB7"/>
      <c r="AMC7"/>
      <c r="AMD7"/>
      <c r="AME7"/>
      <c r="AMF7"/>
      <c r="AMG7"/>
      <c r="AMH7"/>
      <c r="AMI7"/>
      <c r="AMJ7"/>
    </row>
    <row r="8" spans="2:1024" s="5" customFormat="1" ht="14.85" customHeight="1">
      <c r="B8" s="6"/>
      <c r="C8" s="25" t="s">
        <v>12</v>
      </c>
      <c r="D8" s="25"/>
      <c r="E8" s="1"/>
      <c r="F8" s="1"/>
      <c r="G8" s="1"/>
      <c r="H8" s="1"/>
      <c r="I8" s="1"/>
      <c r="AMA8"/>
      <c r="AMB8"/>
      <c r="AMC8"/>
      <c r="AMD8"/>
      <c r="AME8"/>
      <c r="AMF8"/>
      <c r="AMG8"/>
      <c r="AMH8"/>
      <c r="AMI8"/>
      <c r="AMJ8"/>
    </row>
    <row r="9" spans="2:1024" s="5" customFormat="1" ht="14.85" customHeight="1">
      <c r="B9" s="6"/>
      <c r="AMA9"/>
      <c r="AMB9"/>
      <c r="AMC9"/>
      <c r="AMD9"/>
      <c r="AME9"/>
      <c r="AMF9"/>
      <c r="AMG9"/>
      <c r="AMH9"/>
      <c r="AMI9"/>
      <c r="AMJ9"/>
    </row>
    <row r="10" spans="2:1024" s="5" customFormat="1" ht="14.85" customHeight="1">
      <c r="B10" s="26" t="s">
        <v>21</v>
      </c>
      <c r="C10" s="26" t="s">
        <v>13</v>
      </c>
      <c r="D10" s="26" t="s">
        <v>14</v>
      </c>
      <c r="E10" s="26" t="s">
        <v>15</v>
      </c>
      <c r="F10" s="26" t="s">
        <v>0</v>
      </c>
      <c r="G10" s="26" t="s">
        <v>1</v>
      </c>
      <c r="H10" s="26" t="s">
        <v>24</v>
      </c>
      <c r="I10" s="26" t="s">
        <v>20</v>
      </c>
      <c r="AMB10"/>
      <c r="AMC10"/>
      <c r="AMD10"/>
      <c r="AME10"/>
      <c r="AMF10"/>
      <c r="AMG10"/>
      <c r="AMH10"/>
      <c r="AMI10"/>
      <c r="AMJ10"/>
    </row>
    <row r="11" spans="2:1024" s="5" customFormat="1" ht="14.85" customHeight="1">
      <c r="B11" s="37">
        <v>1</v>
      </c>
      <c r="C11" s="27"/>
      <c r="D11" s="27"/>
      <c r="E11" s="27"/>
      <c r="F11" s="27"/>
      <c r="G11" s="27"/>
      <c r="H11" s="27"/>
      <c r="I11" s="27"/>
      <c r="AMA11"/>
      <c r="AMB11"/>
      <c r="AMC11"/>
      <c r="AMD11"/>
      <c r="AME11"/>
      <c r="AMF11"/>
      <c r="AMG11"/>
      <c r="AMH11"/>
      <c r="AMI11"/>
      <c r="AMJ11"/>
    </row>
    <row r="12" spans="2:1024" s="5" customFormat="1">
      <c r="B12" s="37">
        <v>2</v>
      </c>
      <c r="C12" s="28"/>
      <c r="D12" s="28"/>
      <c r="E12" s="28"/>
      <c r="F12" s="27"/>
      <c r="G12" s="27"/>
      <c r="H12" s="28"/>
      <c r="I12" s="28"/>
      <c r="J12" s="29"/>
      <c r="K12" s="29"/>
      <c r="L12" s="29"/>
      <c r="AMC12"/>
      <c r="AMD12"/>
      <c r="AME12"/>
      <c r="AMF12"/>
      <c r="AMG12"/>
      <c r="AMH12"/>
      <c r="AMI12"/>
      <c r="AMJ12"/>
    </row>
    <row r="13" spans="2:1024" s="5" customFormat="1">
      <c r="B13" s="37">
        <v>3</v>
      </c>
      <c r="C13" s="28"/>
      <c r="D13" s="28"/>
      <c r="E13" s="28"/>
      <c r="F13" s="27"/>
      <c r="G13" s="27"/>
      <c r="H13" s="28"/>
      <c r="I13" s="28"/>
      <c r="J13" s="29"/>
      <c r="K13" s="29"/>
      <c r="L13" s="29"/>
      <c r="AMC13"/>
      <c r="AMD13"/>
      <c r="AME13"/>
      <c r="AMF13"/>
      <c r="AMG13"/>
      <c r="AMH13"/>
      <c r="AMI13"/>
      <c r="AMJ13"/>
    </row>
    <row r="14" spans="2:1024" s="5" customFormat="1">
      <c r="B14" s="37">
        <v>4</v>
      </c>
      <c r="C14" s="28"/>
      <c r="D14" s="28"/>
      <c r="E14" s="28"/>
      <c r="F14" s="27"/>
      <c r="G14" s="27"/>
      <c r="H14" s="28"/>
      <c r="I14" s="28"/>
      <c r="J14" s="29"/>
      <c r="K14" s="29"/>
      <c r="L14" s="29"/>
      <c r="AMC14"/>
      <c r="AMD14"/>
      <c r="AME14"/>
      <c r="AMF14"/>
      <c r="AMG14"/>
      <c r="AMH14"/>
      <c r="AMI14"/>
      <c r="AMJ14"/>
    </row>
    <row r="15" spans="2:1024" s="5" customFormat="1">
      <c r="B15" s="37">
        <v>5</v>
      </c>
      <c r="C15" s="28"/>
      <c r="D15" s="28"/>
      <c r="E15" s="28"/>
      <c r="F15" s="27"/>
      <c r="G15" s="27"/>
      <c r="H15" s="28"/>
      <c r="I15" s="28"/>
      <c r="J15" s="29"/>
      <c r="K15" s="29"/>
      <c r="L15" s="29"/>
      <c r="AMC15"/>
      <c r="AMD15"/>
      <c r="AME15"/>
      <c r="AMF15"/>
      <c r="AMG15"/>
      <c r="AMH15"/>
      <c r="AMI15"/>
      <c r="AMJ15"/>
    </row>
    <row r="16" spans="2:1024" s="5" customFormat="1">
      <c r="B16" s="37">
        <v>6</v>
      </c>
      <c r="C16" s="28"/>
      <c r="D16" s="28"/>
      <c r="E16" s="28"/>
      <c r="F16" s="27"/>
      <c r="G16" s="27"/>
      <c r="H16" s="28"/>
      <c r="I16" s="28"/>
      <c r="J16" s="29"/>
      <c r="K16" s="29"/>
      <c r="L16" s="29"/>
      <c r="AMC16"/>
      <c r="AMD16"/>
      <c r="AME16"/>
      <c r="AMF16"/>
      <c r="AMG16"/>
      <c r="AMH16"/>
      <c r="AMI16"/>
      <c r="AMJ16"/>
    </row>
    <row r="17" spans="2:1024" s="5" customFormat="1">
      <c r="B17" s="37">
        <v>7</v>
      </c>
      <c r="C17" s="28"/>
      <c r="D17" s="28"/>
      <c r="E17" s="28"/>
      <c r="F17" s="27"/>
      <c r="G17" s="27"/>
      <c r="H17" s="28"/>
      <c r="I17" s="28"/>
      <c r="J17" s="29"/>
      <c r="K17" s="29"/>
      <c r="L17" s="29"/>
      <c r="AMC17"/>
      <c r="AMD17"/>
      <c r="AME17"/>
      <c r="AMF17"/>
      <c r="AMG17"/>
      <c r="AMH17"/>
      <c r="AMI17"/>
      <c r="AMJ17"/>
    </row>
    <row r="18" spans="2:1024" s="5" customFormat="1">
      <c r="B18" s="37">
        <v>8</v>
      </c>
      <c r="C18" s="28"/>
      <c r="D18" s="28"/>
      <c r="E18" s="28"/>
      <c r="F18" s="27"/>
      <c r="G18" s="27"/>
      <c r="H18" s="28"/>
      <c r="I18" s="28"/>
      <c r="J18" s="29"/>
      <c r="K18" s="29"/>
      <c r="L18" s="29"/>
      <c r="AMC18"/>
      <c r="AMD18"/>
      <c r="AME18"/>
      <c r="AMF18"/>
      <c r="AMG18"/>
      <c r="AMH18"/>
      <c r="AMI18"/>
      <c r="AMJ18"/>
    </row>
    <row r="19" spans="2:1024" s="5" customFormat="1">
      <c r="B19" s="37">
        <v>9</v>
      </c>
      <c r="C19" s="28"/>
      <c r="D19" s="28"/>
      <c r="E19" s="28"/>
      <c r="F19" s="27"/>
      <c r="G19" s="27"/>
      <c r="H19" s="28"/>
      <c r="I19" s="28"/>
      <c r="J19" s="29"/>
      <c r="K19" s="29"/>
      <c r="L19" s="29"/>
      <c r="AMC19"/>
      <c r="AMD19"/>
      <c r="AME19"/>
      <c r="AMF19"/>
      <c r="AMG19"/>
      <c r="AMH19"/>
      <c r="AMI19"/>
      <c r="AMJ19"/>
    </row>
    <row r="20" spans="2:1024" s="5" customFormat="1">
      <c r="B20" s="37">
        <v>10</v>
      </c>
      <c r="C20" s="28"/>
      <c r="D20" s="28"/>
      <c r="E20" s="28"/>
      <c r="F20" s="27"/>
      <c r="G20" s="27"/>
      <c r="H20" s="28"/>
      <c r="I20" s="28"/>
      <c r="J20" s="29"/>
      <c r="K20" s="29"/>
      <c r="L20" s="29"/>
      <c r="AMC20"/>
      <c r="AMD20"/>
      <c r="AME20"/>
      <c r="AMF20"/>
      <c r="AMG20"/>
      <c r="AMH20"/>
      <c r="AMI20"/>
      <c r="AMJ20"/>
    </row>
    <row r="21" spans="2:1024" s="5" customFormat="1">
      <c r="B21" s="37">
        <v>11</v>
      </c>
      <c r="C21" s="28"/>
      <c r="D21" s="28"/>
      <c r="E21" s="28"/>
      <c r="F21" s="27"/>
      <c r="G21" s="27"/>
      <c r="H21" s="28"/>
      <c r="I21" s="28"/>
      <c r="J21" s="29"/>
      <c r="K21" s="29"/>
      <c r="L21" s="29"/>
      <c r="AMC21"/>
      <c r="AMD21"/>
      <c r="AME21"/>
      <c r="AMF21"/>
      <c r="AMG21"/>
      <c r="AMH21"/>
      <c r="AMI21"/>
      <c r="AMJ21"/>
    </row>
    <row r="22" spans="2:1024" s="5" customFormat="1">
      <c r="B22" s="37">
        <v>12</v>
      </c>
      <c r="C22" s="28"/>
      <c r="D22" s="28"/>
      <c r="E22" s="28"/>
      <c r="F22" s="27"/>
      <c r="G22" s="27"/>
      <c r="H22" s="28"/>
      <c r="I22" s="28"/>
      <c r="J22" s="29"/>
      <c r="K22" s="29"/>
      <c r="L22" s="29"/>
      <c r="AMC22"/>
      <c r="AMD22"/>
      <c r="AME22"/>
      <c r="AMF22"/>
      <c r="AMG22"/>
      <c r="AMH22"/>
      <c r="AMI22"/>
      <c r="AMJ22"/>
    </row>
    <row r="23" spans="2:1024" s="5" customFormat="1">
      <c r="B23" s="37">
        <v>13</v>
      </c>
      <c r="C23" s="28"/>
      <c r="D23" s="28"/>
      <c r="E23" s="28"/>
      <c r="F23" s="27"/>
      <c r="G23" s="27"/>
      <c r="H23" s="28"/>
      <c r="I23" s="28"/>
      <c r="J23" s="29"/>
      <c r="K23" s="29"/>
      <c r="L23" s="29"/>
      <c r="AMC23"/>
      <c r="AMD23"/>
      <c r="AME23"/>
      <c r="AMF23"/>
      <c r="AMG23"/>
      <c r="AMH23"/>
      <c r="AMI23"/>
      <c r="AMJ23"/>
    </row>
    <row r="24" spans="2:1024" s="5" customFormat="1">
      <c r="B24" s="37">
        <v>14</v>
      </c>
      <c r="C24" s="28"/>
      <c r="D24" s="28"/>
      <c r="E24" s="28"/>
      <c r="F24" s="27"/>
      <c r="G24" s="27"/>
      <c r="H24" s="28"/>
      <c r="I24" s="28"/>
      <c r="J24" s="29"/>
      <c r="K24" s="29"/>
      <c r="L24" s="29"/>
      <c r="AMC24"/>
      <c r="AMD24"/>
      <c r="AME24"/>
      <c r="AMF24"/>
      <c r="AMG24"/>
      <c r="AMH24"/>
      <c r="AMI24"/>
      <c r="AMJ24"/>
    </row>
    <row r="25" spans="2:1024" s="5" customFormat="1">
      <c r="B25" s="37">
        <v>15</v>
      </c>
      <c r="C25" s="28"/>
      <c r="D25" s="28"/>
      <c r="E25" s="28"/>
      <c r="F25" s="27"/>
      <c r="G25" s="27"/>
      <c r="H25" s="28"/>
      <c r="I25" s="28"/>
      <c r="J25" s="29"/>
      <c r="K25" s="29"/>
      <c r="L25" s="29"/>
      <c r="AMC25"/>
      <c r="AMD25"/>
      <c r="AME25"/>
      <c r="AMF25"/>
      <c r="AMG25"/>
      <c r="AMH25"/>
      <c r="AMI25"/>
      <c r="AMJ25"/>
    </row>
    <row r="26" spans="2:1024" s="5" customFormat="1">
      <c r="B26" s="37">
        <v>16</v>
      </c>
      <c r="C26" s="28"/>
      <c r="D26" s="28"/>
      <c r="E26" s="28"/>
      <c r="F26" s="27"/>
      <c r="G26" s="27"/>
      <c r="H26" s="28"/>
      <c r="I26" s="28"/>
      <c r="J26" s="29"/>
      <c r="K26" s="29"/>
      <c r="L26" s="29"/>
      <c r="AMC26"/>
      <c r="AMD26"/>
      <c r="AME26"/>
      <c r="AMF26"/>
      <c r="AMG26"/>
      <c r="AMH26"/>
      <c r="AMI26"/>
      <c r="AMJ26"/>
    </row>
    <row r="27" spans="2:1024" s="5" customFormat="1">
      <c r="B27" s="37">
        <v>17</v>
      </c>
      <c r="C27" s="28"/>
      <c r="D27" s="28"/>
      <c r="E27" s="28"/>
      <c r="F27" s="27"/>
      <c r="G27" s="27"/>
      <c r="H27" s="28"/>
      <c r="I27" s="28"/>
      <c r="J27" s="29"/>
      <c r="K27" s="29"/>
      <c r="L27" s="29"/>
      <c r="AMC27"/>
      <c r="AMD27"/>
      <c r="AME27"/>
      <c r="AMF27"/>
      <c r="AMG27"/>
      <c r="AMH27"/>
      <c r="AMI27"/>
      <c r="AMJ27"/>
    </row>
    <row r="28" spans="2:1024" s="5" customFormat="1">
      <c r="B28" s="37">
        <v>18</v>
      </c>
      <c r="C28" s="28"/>
      <c r="D28" s="28"/>
      <c r="E28" s="28"/>
      <c r="F28" s="27"/>
      <c r="G28" s="27"/>
      <c r="H28" s="28"/>
      <c r="I28" s="28"/>
      <c r="J28" s="29"/>
      <c r="K28" s="29"/>
      <c r="L28" s="29"/>
      <c r="AMC28"/>
      <c r="AMD28"/>
      <c r="AME28"/>
      <c r="AMF28"/>
      <c r="AMG28"/>
      <c r="AMH28"/>
      <c r="AMI28"/>
      <c r="AMJ28"/>
    </row>
    <row r="29" spans="2:1024" s="5" customFormat="1">
      <c r="B29" s="37">
        <v>19</v>
      </c>
      <c r="C29" s="28"/>
      <c r="D29" s="28"/>
      <c r="E29" s="28"/>
      <c r="F29" s="27"/>
      <c r="G29" s="27"/>
      <c r="H29" s="28"/>
      <c r="I29" s="28"/>
      <c r="J29" s="29"/>
      <c r="K29" s="29"/>
      <c r="L29" s="29"/>
      <c r="AMC29"/>
      <c r="AMD29"/>
      <c r="AME29"/>
      <c r="AMF29"/>
      <c r="AMG29"/>
      <c r="AMH29"/>
      <c r="AMI29"/>
      <c r="AMJ29"/>
    </row>
    <row r="30" spans="2:1024" s="5" customFormat="1">
      <c r="B30" s="37">
        <v>20</v>
      </c>
      <c r="C30" s="28"/>
      <c r="D30" s="28"/>
      <c r="E30" s="28"/>
      <c r="F30" s="27"/>
      <c r="G30" s="27"/>
      <c r="H30" s="28"/>
      <c r="I30" s="28"/>
      <c r="J30" s="29"/>
      <c r="K30" s="29"/>
      <c r="L30" s="29"/>
      <c r="AMC30"/>
      <c r="AMD30"/>
      <c r="AME30"/>
      <c r="AMF30"/>
      <c r="AMG30"/>
      <c r="AMH30"/>
      <c r="AMI30"/>
      <c r="AMJ30"/>
    </row>
    <row r="31" spans="2:1024" s="5" customFormat="1">
      <c r="B31" s="37">
        <v>21</v>
      </c>
      <c r="C31" s="28"/>
      <c r="D31" s="28"/>
      <c r="E31" s="28"/>
      <c r="F31" s="27"/>
      <c r="G31" s="27"/>
      <c r="H31" s="28"/>
      <c r="I31" s="28"/>
      <c r="J31" s="29"/>
      <c r="K31" s="29"/>
      <c r="L31" s="29"/>
      <c r="AMC31"/>
      <c r="AMD31"/>
      <c r="AME31"/>
      <c r="AMF31"/>
      <c r="AMG31"/>
      <c r="AMH31"/>
      <c r="AMI31"/>
      <c r="AMJ31"/>
    </row>
    <row r="32" spans="2:1024" s="5" customFormat="1">
      <c r="B32" s="37">
        <v>22</v>
      </c>
      <c r="C32" s="28"/>
      <c r="D32" s="28"/>
      <c r="E32" s="28"/>
      <c r="F32" s="27"/>
      <c r="G32" s="27"/>
      <c r="H32" s="28"/>
      <c r="I32" s="28"/>
      <c r="J32" s="29"/>
      <c r="K32" s="29"/>
      <c r="L32" s="29"/>
      <c r="AMC32"/>
      <c r="AMD32"/>
      <c r="AME32"/>
      <c r="AMF32"/>
      <c r="AMG32"/>
      <c r="AMH32"/>
      <c r="AMI32"/>
      <c r="AMJ32"/>
    </row>
    <row r="33" spans="2:1024" s="5" customFormat="1">
      <c r="B33" s="37">
        <v>23</v>
      </c>
      <c r="C33" s="28"/>
      <c r="D33" s="28"/>
      <c r="E33" s="28"/>
      <c r="F33" s="27"/>
      <c r="G33" s="27"/>
      <c r="H33" s="28"/>
      <c r="I33" s="28"/>
      <c r="J33" s="29"/>
      <c r="K33" s="29"/>
      <c r="L33" s="29"/>
      <c r="AMC33"/>
      <c r="AMD33"/>
      <c r="AME33"/>
      <c r="AMF33"/>
      <c r="AMG33"/>
      <c r="AMH33"/>
      <c r="AMI33"/>
      <c r="AMJ33"/>
    </row>
    <row r="34" spans="2:1024" s="5" customFormat="1">
      <c r="B34" s="37">
        <v>24</v>
      </c>
      <c r="C34" s="30"/>
      <c r="D34" s="30"/>
      <c r="E34" s="30"/>
      <c r="F34" s="31"/>
      <c r="G34" s="27"/>
      <c r="H34" s="30"/>
      <c r="I34" s="30"/>
      <c r="J34" s="32"/>
      <c r="K34" s="32"/>
      <c r="L34" s="32"/>
      <c r="AMC34"/>
      <c r="AMD34"/>
      <c r="AME34"/>
      <c r="AMF34"/>
      <c r="AMG34"/>
      <c r="AMH34"/>
      <c r="AMI34"/>
      <c r="AMJ34"/>
    </row>
    <row r="35" spans="2:1024" s="5" customFormat="1">
      <c r="B35" s="37">
        <v>25</v>
      </c>
      <c r="C35" s="30"/>
      <c r="D35" s="30"/>
      <c r="E35" s="30"/>
      <c r="F35" s="27"/>
      <c r="G35" s="27"/>
      <c r="H35" s="30"/>
      <c r="I35" s="30"/>
      <c r="J35" s="32"/>
      <c r="K35" s="32"/>
      <c r="L35" s="32"/>
      <c r="AMC35"/>
      <c r="AMD35"/>
      <c r="AME35"/>
      <c r="AMF35"/>
      <c r="AMG35"/>
      <c r="AMH35"/>
      <c r="AMI35"/>
      <c r="AMJ35"/>
    </row>
    <row r="36" spans="2:1024" s="5" customFormat="1">
      <c r="B36" s="6"/>
      <c r="C36" s="32"/>
      <c r="D36" s="32"/>
      <c r="E36" s="32"/>
      <c r="F36" s="32"/>
      <c r="G36" s="32"/>
      <c r="H36" s="32"/>
      <c r="I36" s="32"/>
      <c r="J36" s="32"/>
      <c r="K36" s="32"/>
      <c r="L36" s="32"/>
      <c r="AMC36"/>
      <c r="AMD36"/>
      <c r="AME36"/>
      <c r="AMF36"/>
      <c r="AMG36"/>
      <c r="AMH36"/>
      <c r="AMI36"/>
      <c r="AMJ36"/>
    </row>
    <row r="37" spans="2:1024" s="5" customFormat="1">
      <c r="B37" s="6"/>
      <c r="C37" s="32"/>
      <c r="D37" s="32"/>
      <c r="E37" s="32"/>
      <c r="F37" s="32"/>
      <c r="G37" s="32"/>
      <c r="H37" s="32"/>
      <c r="I37" s="32"/>
      <c r="J37" s="32"/>
      <c r="K37" s="32"/>
      <c r="L37" s="32"/>
      <c r="AMC37"/>
      <c r="AMD37"/>
      <c r="AME37"/>
      <c r="AMF37"/>
      <c r="AMG37"/>
      <c r="AMH37"/>
      <c r="AMI37"/>
      <c r="AMJ37"/>
    </row>
  </sheetData>
  <mergeCells count="1">
    <mergeCell ref="C7:I7"/>
  </mergeCells>
  <conditionalFormatting sqref="F11:G440">
    <cfRule type="containsText" dxfId="3" priority="1" operator="containsText" text="Concluído">
      <formula>NOT(ISERROR(SEARCH("Concluído",F11)))</formula>
    </cfRule>
    <cfRule type="containsText" dxfId="2" priority="2" operator="containsText" text="Em andamento">
      <formula>NOT(ISERROR(SEARCH("Em andamento",F11)))</formula>
    </cfRule>
  </conditionalFormatting>
  <dataValidations count="1">
    <dataValidation type="list" allowBlank="1" showInputMessage="1" showErrorMessage="1" sqref="F11:G35" xr:uid="{00000000-0002-0000-0000-000000000000}">
      <formula1>"A Iniciar,Em andamento,Concluído,Fora do Escopo"</formula1>
      <formula2>0</formula2>
    </dataValidation>
  </dataValidations>
  <pageMargins left="0.39374999999999999" right="0.39374999999999999" top="0.68958333333333299" bottom="0.68958333333333299" header="0.51180555555555496" footer="0.51180555555555496"/>
  <pageSetup paperSize="9" scale="90" firstPageNumber="0" pageOrder="overThenDown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5"/>
  <sheetViews>
    <sheetView showGridLines="0" topLeftCell="A21" zoomScaleNormal="100" workbookViewId="0">
      <selection activeCell="H10" sqref="H10"/>
    </sheetView>
  </sheetViews>
  <sheetFormatPr defaultRowHeight="15"/>
  <cols>
    <col min="1" max="1" width="8.7109375" customWidth="1"/>
    <col min="2" max="2" width="63.5703125" customWidth="1"/>
    <col min="3" max="3" width="29.140625" customWidth="1"/>
    <col min="4" max="4" width="24.28515625" customWidth="1"/>
    <col min="5" max="5" width="21.42578125" customWidth="1"/>
    <col min="6" max="6" width="20.5703125" customWidth="1"/>
    <col min="7" max="1026" width="8.7109375" customWidth="1"/>
  </cols>
  <sheetData>
    <row r="1" spans="2:6" ht="15.75">
      <c r="B1" s="33"/>
      <c r="C1" s="2"/>
      <c r="D1" s="3" t="s">
        <v>16</v>
      </c>
      <c r="E1" s="3"/>
      <c r="F1" s="45"/>
    </row>
    <row r="2" spans="2:6">
      <c r="B2" s="34" t="s">
        <v>2</v>
      </c>
      <c r="C2" s="8" t="s">
        <v>3</v>
      </c>
      <c r="D2" s="9">
        <f>COUNTIFS($C$11:$C$35,"A iniciar")+COUNTIF($C$11:$C$35,"Em andamento")</f>
        <v>0</v>
      </c>
      <c r="E2" s="38"/>
      <c r="F2" s="41"/>
    </row>
    <row r="3" spans="2:6" ht="15.75" thickBot="1">
      <c r="B3" s="35" t="s">
        <v>4</v>
      </c>
      <c r="C3" s="8" t="s">
        <v>5</v>
      </c>
      <c r="D3" s="9">
        <f>COUNTIFS($C$11:$C$35,"Concluído")</f>
        <v>0</v>
      </c>
      <c r="E3" s="38"/>
      <c r="F3" s="42"/>
    </row>
    <row r="4" spans="2:6">
      <c r="B4" s="35" t="s">
        <v>6</v>
      </c>
      <c r="C4" s="8" t="s">
        <v>7</v>
      </c>
      <c r="D4" s="9">
        <f>D2+D3</f>
        <v>0</v>
      </c>
      <c r="E4" s="14" t="s">
        <v>8</v>
      </c>
      <c r="F4" s="43"/>
    </row>
    <row r="5" spans="2:6" ht="15.75" thickBot="1">
      <c r="B5" s="36" t="s">
        <v>9</v>
      </c>
      <c r="C5" s="18" t="s">
        <v>10</v>
      </c>
      <c r="D5" s="19" t="e">
        <f>D3/D4</f>
        <v>#DIV/0!</v>
      </c>
      <c r="E5" s="46" t="e">
        <f>($D$3)/($D$4)</f>
        <v>#DIV/0!</v>
      </c>
      <c r="F5" s="44"/>
    </row>
    <row r="6" spans="2:6" ht="20.25">
      <c r="B6" s="23"/>
      <c r="C6" s="23"/>
      <c r="D6" s="23"/>
      <c r="E6" s="23"/>
      <c r="F6" s="23"/>
    </row>
    <row r="7" spans="2:6" ht="15.75">
      <c r="B7" s="47" t="s">
        <v>17</v>
      </c>
      <c r="C7" s="47"/>
      <c r="D7" s="47"/>
      <c r="E7" s="1"/>
      <c r="F7" s="11"/>
    </row>
    <row r="8" spans="2:6" ht="15.75">
      <c r="B8" s="25" t="s">
        <v>12</v>
      </c>
      <c r="C8" s="25"/>
      <c r="D8" s="1"/>
      <c r="E8" s="1"/>
      <c r="F8" s="1"/>
    </row>
    <row r="9" spans="2:6">
      <c r="B9" s="5"/>
      <c r="C9" s="5"/>
      <c r="D9" s="5"/>
      <c r="E9" s="5"/>
      <c r="F9" s="5"/>
    </row>
    <row r="10" spans="2:6" ht="30">
      <c r="B10" s="39" t="s">
        <v>18</v>
      </c>
      <c r="C10" s="39" t="s">
        <v>19</v>
      </c>
      <c r="D10" s="40" t="s">
        <v>23</v>
      </c>
      <c r="E10" s="40" t="s">
        <v>22</v>
      </c>
      <c r="F10" s="40" t="s">
        <v>20</v>
      </c>
    </row>
    <row r="11" spans="2:6">
      <c r="B11" s="27"/>
      <c r="C11" s="27"/>
      <c r="D11" s="28"/>
      <c r="E11" s="28"/>
      <c r="F11" s="28"/>
    </row>
    <row r="12" spans="2:6">
      <c r="B12" s="28"/>
      <c r="C12" s="27"/>
      <c r="D12" s="28"/>
      <c r="E12" s="28"/>
      <c r="F12" s="28"/>
    </row>
    <row r="13" spans="2:6">
      <c r="B13" s="28"/>
      <c r="C13" s="27"/>
      <c r="D13" s="28"/>
      <c r="E13" s="28"/>
      <c r="F13" s="28"/>
    </row>
    <row r="14" spans="2:6">
      <c r="B14" s="28"/>
      <c r="C14" s="27"/>
      <c r="D14" s="28"/>
      <c r="E14" s="28"/>
      <c r="F14" s="28"/>
    </row>
    <row r="15" spans="2:6">
      <c r="B15" s="28"/>
      <c r="C15" s="27"/>
      <c r="D15" s="28"/>
      <c r="E15" s="28"/>
      <c r="F15" s="28"/>
    </row>
    <row r="16" spans="2:6">
      <c r="B16" s="28"/>
      <c r="C16" s="27"/>
      <c r="D16" s="28"/>
      <c r="E16" s="28"/>
      <c r="F16" s="28"/>
    </row>
    <row r="17" spans="2:6">
      <c r="B17" s="28"/>
      <c r="C17" s="27"/>
      <c r="D17" s="28"/>
      <c r="E17" s="28"/>
      <c r="F17" s="28"/>
    </row>
    <row r="18" spans="2:6">
      <c r="B18" s="28"/>
      <c r="C18" s="27"/>
      <c r="D18" s="28"/>
      <c r="E18" s="28"/>
      <c r="F18" s="28"/>
    </row>
    <row r="19" spans="2:6">
      <c r="B19" s="28"/>
      <c r="C19" s="27"/>
      <c r="D19" s="28"/>
      <c r="E19" s="28"/>
      <c r="F19" s="28"/>
    </row>
    <row r="20" spans="2:6">
      <c r="B20" s="28"/>
      <c r="C20" s="27"/>
      <c r="D20" s="28"/>
      <c r="E20" s="28"/>
      <c r="F20" s="28"/>
    </row>
    <row r="21" spans="2:6">
      <c r="B21" s="28"/>
      <c r="C21" s="27"/>
      <c r="D21" s="28"/>
      <c r="E21" s="28"/>
      <c r="F21" s="28"/>
    </row>
    <row r="22" spans="2:6">
      <c r="B22" s="28"/>
      <c r="C22" s="27"/>
      <c r="D22" s="28"/>
      <c r="E22" s="28"/>
      <c r="F22" s="28"/>
    </row>
    <row r="23" spans="2:6">
      <c r="B23" s="28"/>
      <c r="C23" s="27"/>
      <c r="D23" s="28"/>
      <c r="E23" s="28"/>
      <c r="F23" s="28"/>
    </row>
    <row r="24" spans="2:6">
      <c r="B24" s="28"/>
      <c r="C24" s="27"/>
      <c r="D24" s="28"/>
      <c r="E24" s="28"/>
      <c r="F24" s="28"/>
    </row>
    <row r="25" spans="2:6">
      <c r="B25" s="28"/>
      <c r="C25" s="27"/>
      <c r="D25" s="28"/>
      <c r="E25" s="28"/>
      <c r="F25" s="28"/>
    </row>
    <row r="26" spans="2:6">
      <c r="B26" s="28"/>
      <c r="C26" s="27"/>
      <c r="D26" s="28"/>
      <c r="E26" s="28"/>
      <c r="F26" s="28"/>
    </row>
    <row r="27" spans="2:6">
      <c r="B27" s="28"/>
      <c r="C27" s="27"/>
      <c r="D27" s="28"/>
      <c r="E27" s="28"/>
      <c r="F27" s="28"/>
    </row>
    <row r="28" spans="2:6">
      <c r="B28" s="28"/>
      <c r="C28" s="27"/>
      <c r="D28" s="28"/>
      <c r="E28" s="28"/>
      <c r="F28" s="28"/>
    </row>
    <row r="29" spans="2:6">
      <c r="B29" s="28"/>
      <c r="C29" s="27"/>
      <c r="D29" s="28"/>
      <c r="E29" s="28"/>
      <c r="F29" s="28"/>
    </row>
    <row r="30" spans="2:6">
      <c r="B30" s="28"/>
      <c r="C30" s="27"/>
      <c r="D30" s="28"/>
      <c r="E30" s="28"/>
      <c r="F30" s="28"/>
    </row>
    <row r="31" spans="2:6">
      <c r="B31" s="28"/>
      <c r="C31" s="27"/>
      <c r="D31" s="28"/>
      <c r="E31" s="28"/>
      <c r="F31" s="28"/>
    </row>
    <row r="32" spans="2:6">
      <c r="B32" s="28"/>
      <c r="C32" s="27"/>
      <c r="D32" s="28"/>
      <c r="E32" s="28"/>
      <c r="F32" s="28"/>
    </row>
    <row r="33" spans="2:6">
      <c r="B33" s="28"/>
      <c r="C33" s="27"/>
      <c r="D33" s="28"/>
      <c r="E33" s="28"/>
      <c r="F33" s="28"/>
    </row>
    <row r="34" spans="2:6">
      <c r="B34" s="30"/>
      <c r="C34" s="31"/>
      <c r="D34" s="28"/>
      <c r="E34" s="28"/>
      <c r="F34" s="28"/>
    </row>
    <row r="35" spans="2:6">
      <c r="B35" s="30"/>
      <c r="C35" s="27"/>
      <c r="D35" s="28"/>
      <c r="E35" s="28"/>
      <c r="F35" s="28"/>
    </row>
  </sheetData>
  <mergeCells count="1">
    <mergeCell ref="B7:D7"/>
  </mergeCells>
  <conditionalFormatting sqref="C11:C286">
    <cfRule type="containsText" dxfId="1" priority="1" operator="containsText" text="Concluído">
      <formula>NOT(ISERROR(SEARCH("Concluído",C11)))</formula>
    </cfRule>
    <cfRule type="containsText" dxfId="0" priority="2" operator="containsText" text="Em andamento">
      <formula>NOT(ISERROR(SEARCH("Em andamento",C11)))</formula>
    </cfRule>
  </conditionalFormatting>
  <dataValidations count="1">
    <dataValidation type="list" allowBlank="1" showInputMessage="1" showErrorMessage="1" sqref="C11:C35" xr:uid="{00000000-0002-0000-0100-000000000000}">
      <formula1>"A Iniciar,Em andamento,Concluído,Fora do Escopo"</formula1>
      <formula2>0</formula2>
    </dataValidation>
  </dataValidations>
  <pageMargins left="0" right="0" top="0.39444444444444399" bottom="0.39444444444444399" header="0" footer="0"/>
  <pageSetup paperSize="9" firstPageNumber="0" pageOrder="overThenDown" orientation="portrait" horizontalDpi="300" verticalDpi="300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ESCOPO PROCESSOS</vt:lpstr>
      <vt:lpstr>ESCOPO ENTREGAS DO PROJETO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Sheyla</cp:lastModifiedBy>
  <cp:revision>31</cp:revision>
  <dcterms:created xsi:type="dcterms:W3CDTF">2021-11-10T02:07:05Z</dcterms:created>
  <dcterms:modified xsi:type="dcterms:W3CDTF">2025-03-06T18:41:42Z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0x01010066052A39C4219B48802194FC742AD8AF</vt:lpwstr>
  </property>
</Properties>
</file>